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7376" windowHeight="9492"/>
  </bookViews>
  <sheets>
    <sheet name="Lapas2" sheetId="3" r:id="rId1"/>
    <sheet name="Lapas1" sheetId="4" r:id="rId2"/>
  </sheets>
  <calcPr calcId="125725"/>
</workbook>
</file>

<file path=xl/calcChain.xml><?xml version="1.0" encoding="utf-8"?>
<calcChain xmlns="http://schemas.openxmlformats.org/spreadsheetml/2006/main">
  <c r="H153" i="3"/>
  <c r="H139"/>
  <c r="H113"/>
  <c r="H89"/>
  <c r="H116" l="1"/>
  <c r="H155"/>
  <c r="H30"/>
</calcChain>
</file>

<file path=xl/sharedStrings.xml><?xml version="1.0" encoding="utf-8"?>
<sst xmlns="http://schemas.openxmlformats.org/spreadsheetml/2006/main" count="359" uniqueCount="97">
  <si>
    <r>
      <t>Finansavimo sumų apskaitos tvarkos</t>
    </r>
    <r>
      <rPr>
        <sz val="11"/>
        <color theme="1"/>
        <rFont val="TimesLT"/>
      </rPr>
      <t xml:space="preserve"> aprašo </t>
    </r>
  </si>
  <si>
    <t>priedas</t>
  </si>
  <si>
    <t>(Įstaigos pavadinimas)</t>
  </si>
  <si>
    <t>Kam: Finansuojančiosios institucijos pavadinimas, adresas</t>
  </si>
  <si>
    <t xml:space="preserve">PAŽYMA DĖL FINANSAVIMO SUMŲ </t>
  </si>
  <si>
    <t>(sudarymo vieta)</t>
  </si>
  <si>
    <t xml:space="preserve">Ataskaitinis laikotarpis: </t>
  </si>
  <si>
    <t>Eil. nr.</t>
  </si>
  <si>
    <t>Finansavimo šaltinis</t>
  </si>
  <si>
    <t>Finansavimo sumų paskirtis</t>
  </si>
  <si>
    <t>Ekonominės klasifikacijos straipsnis</t>
  </si>
  <si>
    <t>Valstybės funkcija</t>
  </si>
  <si>
    <t xml:space="preserve">Programa </t>
  </si>
  <si>
    <t>Suma, Lt</t>
  </si>
  <si>
    <t>Iš viso:</t>
  </si>
  <si>
    <t>Ataskaitinio laikotarpio pabaigoje užregistruota gautinų finansavimo sumų:</t>
  </si>
  <si>
    <t>Ataskaitinio laikotarpio pabaigoje užregistruota gautų finansavimo sumų:</t>
  </si>
  <si>
    <t>Vilniaus m. socialinės paramos centras</t>
  </si>
  <si>
    <t>Vilniaus m. savivaldybė, finansų departamentas, Konstitucijos pr.3</t>
  </si>
  <si>
    <t>Vilnius</t>
  </si>
  <si>
    <t>1.</t>
  </si>
  <si>
    <t>10.9.1.1.</t>
  </si>
  <si>
    <t>2.</t>
  </si>
  <si>
    <t>01.</t>
  </si>
  <si>
    <t>3.</t>
  </si>
  <si>
    <t>4.</t>
  </si>
  <si>
    <t>5.</t>
  </si>
  <si>
    <t>6.</t>
  </si>
  <si>
    <t>7.</t>
  </si>
  <si>
    <t>8.</t>
  </si>
  <si>
    <t>2.1.1.1.1.1.</t>
  </si>
  <si>
    <t>2.1.2.1.1.1.</t>
  </si>
  <si>
    <t xml:space="preserve">sąmata 6000460  </t>
  </si>
  <si>
    <t>2.7.3.1.1.1.</t>
  </si>
  <si>
    <t>2.1.2.1.1.16.</t>
  </si>
  <si>
    <t>2.1.2.1.1.30.</t>
  </si>
  <si>
    <t>2.1.2.1.1.10.</t>
  </si>
  <si>
    <t>sąmata 6000460</t>
  </si>
  <si>
    <t xml:space="preserve">sąmata 6000470  </t>
  </si>
  <si>
    <t>2.1.2.1.1.20.</t>
  </si>
  <si>
    <t>2.1.2.1.1.5.</t>
  </si>
  <si>
    <t>2.1.2.1.1.6.</t>
  </si>
  <si>
    <t>2.1.2.1.1.14.</t>
  </si>
  <si>
    <t>2.1.2.1.1.15.</t>
  </si>
  <si>
    <t xml:space="preserve">sąmata 6000160  </t>
  </si>
  <si>
    <t>2.7.2.1.1.1.</t>
  </si>
  <si>
    <t>sąmata 6000110  - rizikos šeimos</t>
  </si>
  <si>
    <t>10.4.1.1.</t>
  </si>
  <si>
    <t>10.2.1.40.</t>
  </si>
  <si>
    <t>10.7.1.1.</t>
  </si>
  <si>
    <t>sąmata 6000010  - viešųjų darbų programa</t>
  </si>
  <si>
    <t>4.1.2.1.</t>
  </si>
  <si>
    <t>sąmata 6000092  - socialinė globa</t>
  </si>
  <si>
    <t>sąmata 6000726  - būsto pritaikymas neįgaliesiems</t>
  </si>
  <si>
    <t>sąmata 4000412  - socialinė parama mokiniams ( administravimo lėšos)</t>
  </si>
  <si>
    <t>0265.</t>
  </si>
  <si>
    <t>0266.</t>
  </si>
  <si>
    <t>0273.</t>
  </si>
  <si>
    <t>10.4.1.40.</t>
  </si>
  <si>
    <t xml:space="preserve">sąmata 4000411  - socialinė parama mokiniams </t>
  </si>
  <si>
    <t>2.1.2.1.1.8.</t>
  </si>
  <si>
    <t xml:space="preserve">                                                                                                          (parašas)                               (vardas ir pavardė)</t>
  </si>
  <si>
    <t>011.</t>
  </si>
  <si>
    <t>02.02.04.01.</t>
  </si>
  <si>
    <t>10.09.01.01.</t>
  </si>
  <si>
    <t>0205.</t>
  </si>
  <si>
    <t>02.02.02.02.</t>
  </si>
  <si>
    <t>02.01.01.03.</t>
  </si>
  <si>
    <t>10.04.01.01.</t>
  </si>
  <si>
    <t>10.01.02.02.</t>
  </si>
  <si>
    <t>06.01.01.01.</t>
  </si>
  <si>
    <t>05.01.01.03.</t>
  </si>
  <si>
    <t>02.05.01.01.</t>
  </si>
  <si>
    <t>02.04.04.03.</t>
  </si>
  <si>
    <t>02.04.04.02</t>
  </si>
  <si>
    <t>Ataskaitinio laikotarpio pabaigoje užregistruota sukauptų  pajamų ( 2282XXX) :</t>
  </si>
  <si>
    <t>.0266</t>
  </si>
  <si>
    <t>10.02.01.40.</t>
  </si>
  <si>
    <t>sukauptos valstybinio socialinio draudimo įmokos</t>
  </si>
  <si>
    <t>9.</t>
  </si>
  <si>
    <t>10.</t>
  </si>
  <si>
    <t>2.1.2.1.1.2.</t>
  </si>
  <si>
    <t>2.1.2.1.1.11.</t>
  </si>
  <si>
    <t>Ataskaitinio laikotarpio pabaigoje užregistruota grąžintų finansavimo sumų:</t>
  </si>
  <si>
    <t>sukauptos darbo užmokesčio atostoginių pajamos</t>
  </si>
  <si>
    <t>VISO VALSTYBĖS LĖŠOS</t>
  </si>
  <si>
    <t>VISO SAVIVALDYBĖS LĖŠOS</t>
  </si>
  <si>
    <t>IŠ VISO :</t>
  </si>
  <si>
    <t>IŠ VISO SAVIVALDYBĖS LĖŠOS</t>
  </si>
  <si>
    <t>IŠ VISO VALSTYBĖS LĖŠOS</t>
  </si>
  <si>
    <t>IŠ VISO:</t>
  </si>
  <si>
    <t>2014 gruodžio 31 d.</t>
  </si>
  <si>
    <t>sukauptos atostoginių valstybinio socialinio draudimo įmokos</t>
  </si>
  <si>
    <t xml:space="preserve">Socialinės paramos centro  direktorės pavaduotoja:     </t>
  </si>
  <si>
    <t>Jurgita Gajauskienė</t>
  </si>
  <si>
    <t>Pažymą parengė:  vyr. buhalterė                                                                              Diana Radzevičienė</t>
  </si>
  <si>
    <t xml:space="preserve">              (pareigos)                                                                           (parašas)                                    (vardas ir pavardė)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</si>
</sst>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TimesLT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0E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9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0" fillId="0" borderId="0" xfId="0" applyFont="1"/>
    <xf numFmtId="0" fontId="0" fillId="0" borderId="0" xfId="0"/>
    <xf numFmtId="0" fontId="0" fillId="0" borderId="0" xfId="0"/>
    <xf numFmtId="0" fontId="24" fillId="33" borderId="10" xfId="0" applyFont="1" applyFill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25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2" fontId="20" fillId="0" borderId="10" xfId="0" applyNumberFormat="1" applyFont="1" applyFill="1" applyBorder="1" applyAlignment="1">
      <alignment vertical="top" wrapText="1"/>
    </xf>
    <xf numFmtId="0" fontId="0" fillId="0" borderId="0" xfId="0"/>
    <xf numFmtId="2" fontId="20" fillId="0" borderId="10" xfId="0" applyNumberFormat="1" applyFont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2" fontId="21" fillId="0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1" fillId="0" borderId="12" xfId="0" applyFont="1" applyFill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vertical="top" wrapText="1"/>
    </xf>
    <xf numFmtId="2" fontId="21" fillId="0" borderId="15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0" fontId="20" fillId="34" borderId="10" xfId="0" applyFont="1" applyFill="1" applyBorder="1" applyAlignment="1">
      <alignment vertical="top" wrapText="1"/>
    </xf>
    <xf numFmtId="0" fontId="23" fillId="34" borderId="10" xfId="0" applyFont="1" applyFill="1" applyBorder="1" applyAlignment="1">
      <alignment vertical="top" wrapText="1"/>
    </xf>
    <xf numFmtId="0" fontId="25" fillId="34" borderId="10" xfId="0" applyFont="1" applyFill="1" applyBorder="1" applyAlignment="1">
      <alignment vertical="top" wrapText="1"/>
    </xf>
    <xf numFmtId="2" fontId="20" fillId="34" borderId="10" xfId="0" applyNumberFormat="1" applyFont="1" applyFill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1" xfId="0" applyFont="1" applyFill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2" fontId="21" fillId="0" borderId="18" xfId="0" applyNumberFormat="1" applyFont="1" applyBorder="1" applyAlignment="1">
      <alignment vertical="top" wrapText="1"/>
    </xf>
    <xf numFmtId="0" fontId="18" fillId="0" borderId="0" xfId="0" applyFont="1" applyBorder="1"/>
    <xf numFmtId="0" fontId="20" fillId="0" borderId="0" xfId="0" applyFont="1" applyBorder="1" applyAlignment="1">
      <alignment vertical="top" wrapText="1"/>
    </xf>
    <xf numFmtId="0" fontId="24" fillId="34" borderId="19" xfId="0" applyFont="1" applyFill="1" applyBorder="1" applyAlignment="1">
      <alignment vertical="top" wrapText="1"/>
    </xf>
    <xf numFmtId="0" fontId="24" fillId="34" borderId="20" xfId="0" applyFont="1" applyFill="1" applyBorder="1" applyAlignment="1">
      <alignment vertical="top" wrapText="1"/>
    </xf>
    <xf numFmtId="0" fontId="24" fillId="34" borderId="21" xfId="0" applyFont="1" applyFill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0" fillId="0" borderId="23" xfId="0" applyFont="1" applyBorder="1" applyAlignment="1">
      <alignment vertical="top" wrapText="1"/>
    </xf>
    <xf numFmtId="2" fontId="20" fillId="0" borderId="23" xfId="0" applyNumberFormat="1" applyFont="1" applyFill="1" applyBorder="1" applyAlignment="1">
      <alignment vertical="top" wrapText="1"/>
    </xf>
    <xf numFmtId="0" fontId="20" fillId="0" borderId="23" xfId="0" applyFont="1" applyFill="1" applyBorder="1" applyAlignment="1">
      <alignment vertical="top" wrapText="1"/>
    </xf>
    <xf numFmtId="2" fontId="20" fillId="0" borderId="23" xfId="0" applyNumberFormat="1" applyFont="1" applyBorder="1" applyAlignment="1">
      <alignment vertical="top" wrapText="1"/>
    </xf>
    <xf numFmtId="0" fontId="20" fillId="0" borderId="24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0" fillId="0" borderId="26" xfId="0" applyFont="1" applyFill="1" applyBorder="1" applyAlignment="1">
      <alignment vertical="top" wrapText="1"/>
    </xf>
    <xf numFmtId="2" fontId="18" fillId="0" borderId="23" xfId="0" applyNumberFormat="1" applyFont="1" applyBorder="1" applyAlignment="1">
      <alignment vertical="top" wrapText="1"/>
    </xf>
    <xf numFmtId="2" fontId="20" fillId="0" borderId="26" xfId="0" applyNumberFormat="1" applyFont="1" applyBorder="1" applyAlignment="1">
      <alignment vertical="top" wrapText="1"/>
    </xf>
    <xf numFmtId="0" fontId="24" fillId="34" borderId="10" xfId="0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justify" wrapText="1"/>
    </xf>
    <xf numFmtId="0" fontId="23" fillId="0" borderId="0" xfId="0" applyFont="1" applyAlignment="1">
      <alignment horizontal="justify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10" xfId="0" applyFont="1" applyBorder="1" applyAlignment="1">
      <alignment horizontal="right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prastas" xfId="0" builtinId="0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2"/>
  <sheetViews>
    <sheetView tabSelected="1" topLeftCell="A149" workbookViewId="0">
      <selection activeCell="G166" sqref="G166"/>
    </sheetView>
  </sheetViews>
  <sheetFormatPr defaultColWidth="9.109375" defaultRowHeight="14.4"/>
  <cols>
    <col min="1" max="1" width="5.88671875" style="6" customWidth="1"/>
    <col min="2" max="2" width="5.5546875" style="5" customWidth="1"/>
    <col min="3" max="3" width="13.33203125" style="5" customWidth="1"/>
    <col min="4" max="4" width="27.109375" style="5" customWidth="1"/>
    <col min="5" max="5" width="23.44140625" style="5" customWidth="1"/>
    <col min="6" max="6" width="12.88671875" style="5" bestFit="1" customWidth="1"/>
    <col min="7" max="7" width="14.109375" style="5" customWidth="1"/>
    <col min="8" max="8" width="13.6640625" style="5" customWidth="1"/>
    <col min="9" max="16384" width="9.109375" style="5"/>
  </cols>
  <sheetData>
    <row r="1" spans="2:8" ht="15" customHeight="1">
      <c r="B1" s="68" t="s">
        <v>0</v>
      </c>
      <c r="C1" s="69"/>
      <c r="D1" s="69"/>
      <c r="E1" s="69"/>
      <c r="F1" s="69"/>
      <c r="G1" s="69"/>
      <c r="H1" s="69"/>
    </row>
    <row r="2" spans="2:8" ht="15" customHeight="1">
      <c r="B2" s="70" t="s">
        <v>1</v>
      </c>
      <c r="C2" s="69"/>
      <c r="D2" s="69"/>
      <c r="E2" s="69"/>
      <c r="F2" s="69"/>
      <c r="G2" s="69"/>
      <c r="H2" s="69"/>
    </row>
    <row r="3" spans="2:8" ht="12" customHeight="1">
      <c r="B3" s="3"/>
    </row>
    <row r="4" spans="2:8" ht="15.75" customHeight="1">
      <c r="B4" s="71" t="s">
        <v>17</v>
      </c>
      <c r="C4" s="67"/>
      <c r="D4" s="67"/>
      <c r="E4" s="67"/>
      <c r="F4" s="67"/>
      <c r="G4" s="67"/>
      <c r="H4" s="67"/>
    </row>
    <row r="5" spans="2:8" ht="15" customHeight="1">
      <c r="B5" s="66" t="s">
        <v>2</v>
      </c>
      <c r="C5" s="67"/>
      <c r="D5" s="67"/>
      <c r="E5" s="67"/>
      <c r="F5" s="67"/>
      <c r="G5" s="67"/>
      <c r="H5" s="67"/>
    </row>
    <row r="6" spans="2:8" ht="10.8" customHeight="1">
      <c r="B6" s="4"/>
    </row>
    <row r="7" spans="2:8" ht="15.6">
      <c r="B7" s="4" t="s">
        <v>18</v>
      </c>
    </row>
    <row r="8" spans="2:8">
      <c r="B8" s="1" t="s">
        <v>3</v>
      </c>
    </row>
    <row r="9" spans="2:8" ht="10.199999999999999" customHeight="1">
      <c r="B9" s="1"/>
    </row>
    <row r="10" spans="2:8">
      <c r="B10" s="72" t="s">
        <v>4</v>
      </c>
      <c r="C10" s="67"/>
      <c r="D10" s="67"/>
      <c r="E10" s="67"/>
      <c r="F10" s="67"/>
      <c r="G10" s="67"/>
      <c r="H10" s="67"/>
    </row>
    <row r="11" spans="2:8" ht="15" customHeight="1">
      <c r="B11" s="66" t="s">
        <v>91</v>
      </c>
      <c r="C11" s="67"/>
      <c r="D11" s="67"/>
      <c r="E11" s="67"/>
      <c r="F11" s="67"/>
      <c r="G11" s="67"/>
      <c r="H11" s="67"/>
    </row>
    <row r="12" spans="2:8">
      <c r="B12" s="75"/>
      <c r="C12" s="76"/>
      <c r="D12" s="76"/>
      <c r="E12" s="75"/>
      <c r="F12" s="76"/>
      <c r="G12" s="76"/>
    </row>
    <row r="13" spans="2:8" ht="15" customHeight="1">
      <c r="B13" s="66" t="s">
        <v>19</v>
      </c>
      <c r="C13" s="67"/>
      <c r="D13" s="67"/>
      <c r="E13" s="67"/>
      <c r="F13" s="67"/>
      <c r="G13" s="67"/>
      <c r="H13" s="67"/>
    </row>
    <row r="14" spans="2:8">
      <c r="B14" s="77" t="s">
        <v>5</v>
      </c>
      <c r="C14" s="67"/>
      <c r="D14" s="67"/>
      <c r="E14" s="67"/>
      <c r="F14" s="67"/>
      <c r="G14" s="67"/>
      <c r="H14" s="67"/>
    </row>
    <row r="15" spans="2:8" ht="10.199999999999999" customHeight="1">
      <c r="B15" s="1"/>
    </row>
    <row r="16" spans="2:8">
      <c r="B16" s="1" t="s">
        <v>6</v>
      </c>
      <c r="D16" s="9">
        <v>42004</v>
      </c>
    </row>
    <row r="17" spans="2:8">
      <c r="B17" s="1" t="s">
        <v>75</v>
      </c>
    </row>
    <row r="18" spans="2:8">
      <c r="B18" s="1"/>
    </row>
    <row r="19" spans="2:8" ht="21.6" customHeight="1">
      <c r="B19" s="7" t="s">
        <v>7</v>
      </c>
      <c r="C19" s="7" t="s">
        <v>8</v>
      </c>
      <c r="D19" s="7" t="s">
        <v>9</v>
      </c>
      <c r="E19" s="7" t="s">
        <v>10</v>
      </c>
      <c r="F19" s="7" t="s">
        <v>11</v>
      </c>
      <c r="G19" s="7" t="s">
        <v>12</v>
      </c>
      <c r="H19" s="7" t="s">
        <v>13</v>
      </c>
    </row>
    <row r="20" spans="2:8" ht="30.6" customHeight="1">
      <c r="B20" s="8" t="s">
        <v>20</v>
      </c>
      <c r="C20" s="8" t="s">
        <v>23</v>
      </c>
      <c r="D20" s="13" t="s">
        <v>84</v>
      </c>
      <c r="E20" s="8" t="s">
        <v>30</v>
      </c>
      <c r="F20" s="12" t="s">
        <v>77</v>
      </c>
      <c r="G20" s="13" t="s">
        <v>66</v>
      </c>
      <c r="H20" s="19">
        <v>107358.45</v>
      </c>
    </row>
    <row r="21" spans="2:8" s="18" customFormat="1" ht="30.6" customHeight="1">
      <c r="B21" s="8" t="s">
        <v>22</v>
      </c>
      <c r="C21" s="8" t="s">
        <v>23</v>
      </c>
      <c r="D21" s="13" t="s">
        <v>92</v>
      </c>
      <c r="E21" s="8" t="s">
        <v>31</v>
      </c>
      <c r="F21" s="12" t="s">
        <v>77</v>
      </c>
      <c r="G21" s="13" t="s">
        <v>66</v>
      </c>
      <c r="H21" s="19">
        <v>33259.57</v>
      </c>
    </row>
    <row r="22" spans="2:8" s="34" customFormat="1" ht="30.6" customHeight="1">
      <c r="B22" s="36" t="s">
        <v>24</v>
      </c>
      <c r="C22" s="36" t="s">
        <v>23</v>
      </c>
      <c r="D22" s="37" t="s">
        <v>78</v>
      </c>
      <c r="E22" s="36" t="s">
        <v>31</v>
      </c>
      <c r="F22" s="38" t="s">
        <v>77</v>
      </c>
      <c r="G22" s="37" t="s">
        <v>66</v>
      </c>
      <c r="H22" s="39">
        <v>45428.33</v>
      </c>
    </row>
    <row r="23" spans="2:8" s="6" customFormat="1" ht="26.4">
      <c r="B23" s="8" t="s">
        <v>25</v>
      </c>
      <c r="C23" s="8" t="s">
        <v>23</v>
      </c>
      <c r="D23" s="13" t="s">
        <v>84</v>
      </c>
      <c r="E23" s="8" t="s">
        <v>30</v>
      </c>
      <c r="F23" s="12" t="s">
        <v>64</v>
      </c>
      <c r="G23" s="13" t="s">
        <v>63</v>
      </c>
      <c r="H23" s="8">
        <v>176892.47</v>
      </c>
    </row>
    <row r="24" spans="2:8" s="18" customFormat="1" ht="26.4" customHeight="1">
      <c r="B24" s="8" t="s">
        <v>26</v>
      </c>
      <c r="C24" s="8" t="s">
        <v>23</v>
      </c>
      <c r="D24" s="13" t="s">
        <v>92</v>
      </c>
      <c r="E24" s="8" t="s">
        <v>31</v>
      </c>
      <c r="F24" s="12" t="s">
        <v>64</v>
      </c>
      <c r="G24" s="13" t="s">
        <v>63</v>
      </c>
      <c r="H24" s="8">
        <v>54801.22</v>
      </c>
    </row>
    <row r="25" spans="2:8" s="34" customFormat="1" ht="26.4" customHeight="1">
      <c r="B25" s="36" t="s">
        <v>27</v>
      </c>
      <c r="C25" s="36" t="s">
        <v>23</v>
      </c>
      <c r="D25" s="37" t="s">
        <v>78</v>
      </c>
      <c r="E25" s="36" t="s">
        <v>31</v>
      </c>
      <c r="F25" s="38" t="s">
        <v>64</v>
      </c>
      <c r="G25" s="37" t="s">
        <v>63</v>
      </c>
      <c r="H25" s="36">
        <v>50241.06</v>
      </c>
    </row>
    <row r="26" spans="2:8" s="6" customFormat="1" ht="26.4">
      <c r="B26" s="8" t="s">
        <v>28</v>
      </c>
      <c r="C26" s="8" t="s">
        <v>76</v>
      </c>
      <c r="D26" s="13" t="s">
        <v>84</v>
      </c>
      <c r="E26" s="8" t="s">
        <v>30</v>
      </c>
      <c r="F26" s="12" t="s">
        <v>68</v>
      </c>
      <c r="G26" s="13" t="s">
        <v>63</v>
      </c>
      <c r="H26" s="19">
        <v>77866.429999999993</v>
      </c>
    </row>
    <row r="27" spans="2:8" s="18" customFormat="1" ht="29.4" customHeight="1">
      <c r="B27" s="8" t="s">
        <v>29</v>
      </c>
      <c r="C27" s="8" t="s">
        <v>76</v>
      </c>
      <c r="D27" s="13" t="s">
        <v>92</v>
      </c>
      <c r="E27" s="8" t="s">
        <v>31</v>
      </c>
      <c r="F27" s="12" t="s">
        <v>68</v>
      </c>
      <c r="G27" s="13" t="s">
        <v>63</v>
      </c>
      <c r="H27" s="19">
        <v>24123.03</v>
      </c>
    </row>
    <row r="28" spans="2:8" s="6" customFormat="1" ht="26.4">
      <c r="B28" s="8" t="s">
        <v>79</v>
      </c>
      <c r="C28" s="8" t="s">
        <v>76</v>
      </c>
      <c r="D28" s="13" t="s">
        <v>84</v>
      </c>
      <c r="E28" s="8" t="s">
        <v>30</v>
      </c>
      <c r="F28" s="12" t="s">
        <v>69</v>
      </c>
      <c r="G28" s="13" t="s">
        <v>66</v>
      </c>
      <c r="H28" s="19">
        <v>11900.8</v>
      </c>
    </row>
    <row r="29" spans="2:8" s="18" customFormat="1" ht="26.4">
      <c r="B29" s="8" t="s">
        <v>80</v>
      </c>
      <c r="C29" s="8" t="s">
        <v>76</v>
      </c>
      <c r="D29" s="13" t="s">
        <v>92</v>
      </c>
      <c r="E29" s="8" t="s">
        <v>31</v>
      </c>
      <c r="F29" s="12" t="s">
        <v>69</v>
      </c>
      <c r="G29" s="13" t="s">
        <v>66</v>
      </c>
      <c r="H29" s="19">
        <v>3686.88</v>
      </c>
    </row>
    <row r="30" spans="2:8" ht="15.6">
      <c r="B30" s="78" t="s">
        <v>14</v>
      </c>
      <c r="C30" s="78"/>
      <c r="D30" s="78"/>
      <c r="E30" s="78"/>
      <c r="F30" s="78"/>
      <c r="G30" s="78"/>
      <c r="H30" s="19">
        <f>SUM(H20:H29)</f>
        <v>585558.24</v>
      </c>
    </row>
    <row r="31" spans="2:8" ht="10.8" customHeight="1">
      <c r="B31" s="4"/>
    </row>
    <row r="32" spans="2:8">
      <c r="B32" s="1" t="s">
        <v>15</v>
      </c>
    </row>
    <row r="33" spans="2:8" ht="8.4" customHeight="1">
      <c r="B33" s="4"/>
    </row>
    <row r="34" spans="2:8" ht="13.2" customHeight="1">
      <c r="B34" s="7" t="s">
        <v>7</v>
      </c>
      <c r="C34" s="7" t="s">
        <v>8</v>
      </c>
      <c r="D34" s="7" t="s">
        <v>9</v>
      </c>
      <c r="E34" s="7" t="s">
        <v>10</v>
      </c>
      <c r="F34" s="7" t="s">
        <v>11</v>
      </c>
      <c r="G34" s="7" t="s">
        <v>12</v>
      </c>
      <c r="H34" s="7" t="s">
        <v>13</v>
      </c>
    </row>
    <row r="35" spans="2:8" ht="13.8" customHeight="1">
      <c r="B35" s="8"/>
      <c r="C35" s="8"/>
      <c r="D35" s="8"/>
      <c r="E35" s="8"/>
      <c r="F35" s="8"/>
      <c r="G35" s="8"/>
      <c r="H35" s="8">
        <v>0</v>
      </c>
    </row>
    <row r="36" spans="2:8" ht="15.6">
      <c r="B36" s="8"/>
      <c r="C36" s="8"/>
      <c r="D36" s="8"/>
      <c r="E36" s="8"/>
      <c r="F36" s="8"/>
      <c r="G36" s="8"/>
      <c r="H36" s="8">
        <v>0</v>
      </c>
    </row>
    <row r="37" spans="2:8" ht="15.6">
      <c r="B37" s="78" t="s">
        <v>14</v>
      </c>
      <c r="C37" s="78"/>
      <c r="D37" s="78"/>
      <c r="E37" s="78"/>
      <c r="F37" s="78"/>
      <c r="G37" s="78"/>
      <c r="H37" s="8"/>
    </row>
    <row r="38" spans="2:8" ht="13.2" customHeight="1">
      <c r="B38" s="4"/>
    </row>
    <row r="39" spans="2:8" s="34" customFormat="1" ht="13.2" customHeight="1">
      <c r="B39" s="4"/>
    </row>
    <row r="40" spans="2:8" s="34" customFormat="1" ht="13.2" customHeight="1">
      <c r="B40" s="4"/>
    </row>
    <row r="41" spans="2:8" s="34" customFormat="1" ht="13.2" customHeight="1">
      <c r="B41" s="4"/>
    </row>
    <row r="42" spans="2:8" s="34" customFormat="1" ht="13.2" customHeight="1">
      <c r="B42" s="4"/>
    </row>
    <row r="43" spans="2:8" s="34" customFormat="1" ht="13.2" customHeight="1">
      <c r="B43" s="4"/>
    </row>
    <row r="44" spans="2:8" s="34" customFormat="1" ht="13.2" customHeight="1">
      <c r="B44" s="4"/>
    </row>
    <row r="45" spans="2:8" s="34" customFormat="1" ht="13.2" customHeight="1">
      <c r="B45" s="4"/>
    </row>
    <row r="46" spans="2:8" s="34" customFormat="1" ht="13.2" customHeight="1">
      <c r="B46" s="4"/>
    </row>
    <row r="47" spans="2:8" s="34" customFormat="1" ht="13.2" customHeight="1">
      <c r="B47" s="4"/>
    </row>
    <row r="48" spans="2:8" s="34" customFormat="1" ht="13.2" customHeight="1">
      <c r="B48" s="4"/>
    </row>
    <row r="49" spans="2:8" s="34" customFormat="1" ht="13.2" customHeight="1">
      <c r="B49" s="4"/>
    </row>
    <row r="50" spans="2:8" s="34" customFormat="1" ht="13.2" customHeight="1">
      <c r="B50" s="4"/>
    </row>
    <row r="51" spans="2:8" s="34" customFormat="1" ht="13.2" customHeight="1">
      <c r="B51" s="4"/>
    </row>
    <row r="52" spans="2:8" s="34" customFormat="1" ht="12.6" customHeight="1">
      <c r="B52" s="4"/>
    </row>
    <row r="53" spans="2:8" s="34" customFormat="1" ht="12.6" customHeight="1">
      <c r="B53" s="4"/>
    </row>
    <row r="54" spans="2:8" s="34" customFormat="1" ht="15.6" customHeight="1">
      <c r="B54" s="4"/>
    </row>
    <row r="55" spans="2:8" s="34" customFormat="1" ht="13.2" customHeight="1">
      <c r="B55" s="4"/>
    </row>
    <row r="56" spans="2:8" s="34" customFormat="1" ht="13.2" customHeight="1">
      <c r="B56" s="4"/>
    </row>
    <row r="57" spans="2:8" s="34" customFormat="1" ht="13.2" customHeight="1">
      <c r="B57" s="4"/>
    </row>
    <row r="58" spans="2:8" s="34" customFormat="1" ht="13.2" customHeight="1">
      <c r="B58" s="4"/>
    </row>
    <row r="59" spans="2:8" s="34" customFormat="1" ht="15.6" customHeight="1">
      <c r="B59" s="4"/>
    </row>
    <row r="60" spans="2:8">
      <c r="B60" s="1" t="s">
        <v>16</v>
      </c>
    </row>
    <row r="61" spans="2:8" ht="16.2" thickBot="1">
      <c r="B61" s="4"/>
    </row>
    <row r="62" spans="2:8" ht="15" customHeight="1">
      <c r="B62" s="51" t="s">
        <v>7</v>
      </c>
      <c r="C62" s="52" t="s">
        <v>8</v>
      </c>
      <c r="D62" s="52" t="s">
        <v>9</v>
      </c>
      <c r="E62" s="52" t="s">
        <v>10</v>
      </c>
      <c r="F62" s="52" t="s">
        <v>11</v>
      </c>
      <c r="G62" s="52" t="s">
        <v>12</v>
      </c>
      <c r="H62" s="53" t="s">
        <v>13</v>
      </c>
    </row>
    <row r="63" spans="2:8" s="6" customFormat="1" ht="11.4" customHeight="1">
      <c r="B63" s="54"/>
      <c r="C63" s="8"/>
      <c r="D63" s="8"/>
      <c r="E63" s="7" t="s">
        <v>32</v>
      </c>
      <c r="F63" s="8"/>
      <c r="G63" s="8"/>
      <c r="H63" s="55"/>
    </row>
    <row r="64" spans="2:8" s="6" customFormat="1" ht="15.6">
      <c r="B64" s="54"/>
      <c r="C64" s="8" t="s">
        <v>23</v>
      </c>
      <c r="D64" s="8">
        <v>4252001</v>
      </c>
      <c r="E64" s="8" t="s">
        <v>30</v>
      </c>
      <c r="F64" s="8" t="s">
        <v>48</v>
      </c>
      <c r="G64" s="13" t="s">
        <v>66</v>
      </c>
      <c r="H64" s="58">
        <v>2613400</v>
      </c>
    </row>
    <row r="65" spans="2:8" s="6" customFormat="1" ht="15.6">
      <c r="B65" s="54"/>
      <c r="C65" s="8" t="s">
        <v>23</v>
      </c>
      <c r="D65" s="8">
        <v>4252001</v>
      </c>
      <c r="E65" s="8" t="s">
        <v>31</v>
      </c>
      <c r="F65" s="8" t="s">
        <v>48</v>
      </c>
      <c r="G65" s="13" t="s">
        <v>66</v>
      </c>
      <c r="H65" s="58">
        <v>760600</v>
      </c>
    </row>
    <row r="66" spans="2:8" s="6" customFormat="1" ht="15.6">
      <c r="B66" s="54"/>
      <c r="C66" s="8" t="s">
        <v>23</v>
      </c>
      <c r="D66" s="8">
        <v>4252001</v>
      </c>
      <c r="E66" s="8" t="s">
        <v>34</v>
      </c>
      <c r="F66" s="8" t="s">
        <v>48</v>
      </c>
      <c r="G66" s="13" t="s">
        <v>66</v>
      </c>
      <c r="H66" s="58">
        <v>252</v>
      </c>
    </row>
    <row r="67" spans="2:8" s="6" customFormat="1" ht="15.6">
      <c r="B67" s="54"/>
      <c r="C67" s="8" t="s">
        <v>23</v>
      </c>
      <c r="D67" s="8">
        <v>4252001</v>
      </c>
      <c r="E67" s="8" t="s">
        <v>35</v>
      </c>
      <c r="F67" s="8" t="s">
        <v>48</v>
      </c>
      <c r="G67" s="13" t="s">
        <v>66</v>
      </c>
      <c r="H67" s="58">
        <v>12680</v>
      </c>
    </row>
    <row r="68" spans="2:8" s="6" customFormat="1" ht="15.6">
      <c r="B68" s="54"/>
      <c r="C68" s="8" t="s">
        <v>23</v>
      </c>
      <c r="D68" s="8">
        <v>4252001</v>
      </c>
      <c r="E68" s="8" t="s">
        <v>33</v>
      </c>
      <c r="F68" s="8" t="s">
        <v>48</v>
      </c>
      <c r="G68" s="13" t="s">
        <v>66</v>
      </c>
      <c r="H68" s="58">
        <v>5000</v>
      </c>
    </row>
    <row r="69" spans="2:8" s="34" customFormat="1" ht="15.6">
      <c r="B69" s="54"/>
      <c r="C69" s="8"/>
      <c r="D69" s="8"/>
      <c r="E69" s="8"/>
      <c r="F69" s="8"/>
      <c r="G69" s="13"/>
      <c r="H69" s="58"/>
    </row>
    <row r="70" spans="2:8" s="6" customFormat="1" ht="15.6">
      <c r="B70" s="54"/>
      <c r="C70" s="8" t="s">
        <v>23</v>
      </c>
      <c r="D70" s="20">
        <v>4251001</v>
      </c>
      <c r="E70" s="8" t="s">
        <v>36</v>
      </c>
      <c r="F70" s="8" t="s">
        <v>48</v>
      </c>
      <c r="G70" s="13" t="s">
        <v>66</v>
      </c>
      <c r="H70" s="55">
        <v>6367.44</v>
      </c>
    </row>
    <row r="71" spans="2:8" s="6" customFormat="1" ht="12" customHeight="1">
      <c r="B71" s="54"/>
      <c r="C71" s="8"/>
      <c r="D71" s="8"/>
      <c r="E71" s="7" t="s">
        <v>38</v>
      </c>
      <c r="F71" s="8"/>
      <c r="G71" s="8"/>
      <c r="H71" s="55"/>
    </row>
    <row r="72" spans="2:8" s="6" customFormat="1" ht="15.6">
      <c r="B72" s="54"/>
      <c r="C72" s="8" t="s">
        <v>23</v>
      </c>
      <c r="D72" s="8">
        <v>4252001</v>
      </c>
      <c r="E72" s="8" t="s">
        <v>30</v>
      </c>
      <c r="F72" s="8" t="s">
        <v>21</v>
      </c>
      <c r="G72" s="13" t="s">
        <v>63</v>
      </c>
      <c r="H72" s="63">
        <v>2783300</v>
      </c>
    </row>
    <row r="73" spans="2:8" s="6" customFormat="1" ht="15.6">
      <c r="B73" s="54"/>
      <c r="C73" s="8" t="s">
        <v>23</v>
      </c>
      <c r="D73" s="8">
        <v>4252001</v>
      </c>
      <c r="E73" s="8" t="s">
        <v>31</v>
      </c>
      <c r="F73" s="8" t="s">
        <v>21</v>
      </c>
      <c r="G73" s="13" t="s">
        <v>63</v>
      </c>
      <c r="H73" s="58">
        <v>809900</v>
      </c>
    </row>
    <row r="74" spans="2:8" s="18" customFormat="1" ht="15.6">
      <c r="B74" s="54"/>
      <c r="C74" s="8" t="s">
        <v>23</v>
      </c>
      <c r="D74" s="8">
        <v>4252001</v>
      </c>
      <c r="E74" s="8" t="s">
        <v>81</v>
      </c>
      <c r="F74" s="8" t="s">
        <v>21</v>
      </c>
      <c r="G74" s="13" t="s">
        <v>63</v>
      </c>
      <c r="H74" s="58">
        <v>1075.24</v>
      </c>
    </row>
    <row r="75" spans="2:8" s="6" customFormat="1" ht="15.6">
      <c r="B75" s="54"/>
      <c r="C75" s="8" t="s">
        <v>23</v>
      </c>
      <c r="D75" s="8">
        <v>4252001</v>
      </c>
      <c r="E75" s="8" t="s">
        <v>40</v>
      </c>
      <c r="F75" s="8" t="s">
        <v>21</v>
      </c>
      <c r="G75" s="13" t="s">
        <v>63</v>
      </c>
      <c r="H75" s="55">
        <v>40120.17</v>
      </c>
    </row>
    <row r="76" spans="2:8" s="6" customFormat="1" ht="15.6">
      <c r="B76" s="54"/>
      <c r="C76" s="8" t="s">
        <v>23</v>
      </c>
      <c r="D76" s="8">
        <v>4252001</v>
      </c>
      <c r="E76" s="8" t="s">
        <v>41</v>
      </c>
      <c r="F76" s="8" t="s">
        <v>21</v>
      </c>
      <c r="G76" s="13" t="s">
        <v>63</v>
      </c>
      <c r="H76" s="55">
        <v>47605.67</v>
      </c>
    </row>
    <row r="77" spans="2:8" s="18" customFormat="1" ht="15.6">
      <c r="B77" s="54"/>
      <c r="C77" s="8" t="s">
        <v>23</v>
      </c>
      <c r="D77" s="8">
        <v>4252001</v>
      </c>
      <c r="E77" s="8" t="s">
        <v>60</v>
      </c>
      <c r="F77" s="8" t="s">
        <v>21</v>
      </c>
      <c r="G77" s="13" t="s">
        <v>63</v>
      </c>
      <c r="H77" s="55"/>
    </row>
    <row r="78" spans="2:8" s="18" customFormat="1" ht="15.6">
      <c r="B78" s="54"/>
      <c r="C78" s="8" t="s">
        <v>23</v>
      </c>
      <c r="D78" s="8">
        <v>4252001</v>
      </c>
      <c r="E78" s="8" t="s">
        <v>82</v>
      </c>
      <c r="F78" s="8" t="s">
        <v>21</v>
      </c>
      <c r="G78" s="13" t="s">
        <v>63</v>
      </c>
      <c r="H78" s="55">
        <v>540.95000000000005</v>
      </c>
    </row>
    <row r="79" spans="2:8" s="6" customFormat="1" ht="15.6">
      <c r="B79" s="54"/>
      <c r="C79" s="8" t="s">
        <v>23</v>
      </c>
      <c r="D79" s="8">
        <v>4252001</v>
      </c>
      <c r="E79" s="8" t="s">
        <v>42</v>
      </c>
      <c r="F79" s="8" t="s">
        <v>21</v>
      </c>
      <c r="G79" s="13" t="s">
        <v>63</v>
      </c>
      <c r="H79" s="55">
        <v>4372.84</v>
      </c>
    </row>
    <row r="80" spans="2:8" s="6" customFormat="1" ht="15.6">
      <c r="B80" s="54"/>
      <c r="C80" s="8" t="s">
        <v>23</v>
      </c>
      <c r="D80" s="8">
        <v>4252001</v>
      </c>
      <c r="E80" s="8" t="s">
        <v>43</v>
      </c>
      <c r="F80" s="8" t="s">
        <v>21</v>
      </c>
      <c r="G80" s="13" t="s">
        <v>63</v>
      </c>
      <c r="H80" s="55">
        <v>5260.19</v>
      </c>
    </row>
    <row r="81" spans="1:8" s="18" customFormat="1" ht="15.6">
      <c r="B81" s="54"/>
      <c r="C81" s="8" t="s">
        <v>23</v>
      </c>
      <c r="D81" s="8">
        <v>4252001</v>
      </c>
      <c r="E81" s="8" t="s">
        <v>34</v>
      </c>
      <c r="F81" s="8" t="s">
        <v>21</v>
      </c>
      <c r="G81" s="13" t="s">
        <v>63</v>
      </c>
      <c r="H81" s="58">
        <v>1519</v>
      </c>
    </row>
    <row r="82" spans="1:8" s="6" customFormat="1" ht="15.6">
      <c r="B82" s="54"/>
      <c r="C82" s="8" t="s">
        <v>23</v>
      </c>
      <c r="D82" s="8">
        <v>4252001</v>
      </c>
      <c r="E82" s="8" t="s">
        <v>39</v>
      </c>
      <c r="F82" s="8" t="s">
        <v>21</v>
      </c>
      <c r="G82" s="13" t="s">
        <v>63</v>
      </c>
      <c r="H82" s="55">
        <v>106238.92</v>
      </c>
    </row>
    <row r="83" spans="1:8" s="6" customFormat="1" ht="15.6">
      <c r="B83" s="54"/>
      <c r="C83" s="8" t="s">
        <v>23</v>
      </c>
      <c r="D83" s="8">
        <v>4252001</v>
      </c>
      <c r="E83" s="8" t="s">
        <v>35</v>
      </c>
      <c r="F83" s="8" t="s">
        <v>21</v>
      </c>
      <c r="G83" s="13" t="s">
        <v>63</v>
      </c>
      <c r="H83" s="58">
        <v>184052.9</v>
      </c>
    </row>
    <row r="84" spans="1:8" s="6" customFormat="1" ht="15.6">
      <c r="B84" s="54"/>
      <c r="C84" s="8" t="s">
        <v>23</v>
      </c>
      <c r="D84" s="8">
        <v>4252001</v>
      </c>
      <c r="E84" s="8" t="s">
        <v>33</v>
      </c>
      <c r="F84" s="8" t="s">
        <v>21</v>
      </c>
      <c r="G84" s="13" t="s">
        <v>63</v>
      </c>
      <c r="H84" s="58">
        <v>3500</v>
      </c>
    </row>
    <row r="85" spans="1:8" s="34" customFormat="1" ht="15.6">
      <c r="B85" s="54"/>
      <c r="C85" s="8"/>
      <c r="D85" s="8"/>
      <c r="E85" s="8"/>
      <c r="F85" s="8"/>
      <c r="G85" s="13"/>
      <c r="H85" s="58"/>
    </row>
    <row r="86" spans="1:8" s="6" customFormat="1" ht="15.6">
      <c r="B86" s="54"/>
      <c r="C86" s="8" t="s">
        <v>23</v>
      </c>
      <c r="D86" s="21">
        <v>4251001</v>
      </c>
      <c r="E86" s="8" t="s">
        <v>36</v>
      </c>
      <c r="F86" s="8" t="s">
        <v>21</v>
      </c>
      <c r="G86" s="13" t="s">
        <v>63</v>
      </c>
      <c r="H86" s="55">
        <v>56075.71</v>
      </c>
    </row>
    <row r="87" spans="1:8" s="6" customFormat="1" ht="10.8" customHeight="1">
      <c r="B87" s="54"/>
      <c r="C87" s="8"/>
      <c r="D87" s="8"/>
      <c r="E87" s="7" t="s">
        <v>44</v>
      </c>
      <c r="F87" s="8"/>
      <c r="G87" s="8"/>
      <c r="H87" s="55"/>
    </row>
    <row r="88" spans="1:8" s="6" customFormat="1" ht="16.2" thickBot="1">
      <c r="B88" s="59"/>
      <c r="C88" s="60" t="s">
        <v>23</v>
      </c>
      <c r="D88" s="60">
        <v>4252001</v>
      </c>
      <c r="E88" s="60" t="s">
        <v>45</v>
      </c>
      <c r="F88" s="60" t="s">
        <v>49</v>
      </c>
      <c r="G88" s="61" t="s">
        <v>67</v>
      </c>
      <c r="H88" s="64">
        <v>127000</v>
      </c>
    </row>
    <row r="89" spans="1:8" s="18" customFormat="1" ht="31.2" thickBot="1">
      <c r="B89" s="44"/>
      <c r="C89" s="45" t="s">
        <v>86</v>
      </c>
      <c r="D89" s="46"/>
      <c r="E89" s="46"/>
      <c r="F89" s="46"/>
      <c r="G89" s="47"/>
      <c r="H89" s="48">
        <f>SUM(H63:H88)</f>
        <v>7568861.0300000003</v>
      </c>
    </row>
    <row r="90" spans="1:8" s="10" customFormat="1" ht="16.2" thickBot="1">
      <c r="A90" s="15"/>
      <c r="B90" s="49"/>
      <c r="C90" s="50"/>
      <c r="D90" s="50"/>
      <c r="E90" s="50"/>
      <c r="F90" s="50"/>
      <c r="G90" s="50"/>
      <c r="H90" s="50"/>
    </row>
    <row r="91" spans="1:8" s="10" customFormat="1">
      <c r="B91" s="51" t="s">
        <v>7</v>
      </c>
      <c r="C91" s="52" t="s">
        <v>8</v>
      </c>
      <c r="D91" s="52" t="s">
        <v>9</v>
      </c>
      <c r="E91" s="52" t="s">
        <v>10</v>
      </c>
      <c r="F91" s="52" t="s">
        <v>11</v>
      </c>
      <c r="G91" s="52" t="s">
        <v>12</v>
      </c>
      <c r="H91" s="53" t="s">
        <v>13</v>
      </c>
    </row>
    <row r="92" spans="1:8" s="6" customFormat="1" ht="12" customHeight="1">
      <c r="B92" s="54"/>
      <c r="C92" s="8"/>
      <c r="D92" s="8"/>
      <c r="E92" s="7" t="s">
        <v>46</v>
      </c>
      <c r="F92" s="8"/>
      <c r="G92" s="8"/>
      <c r="H92" s="55"/>
    </row>
    <row r="93" spans="1:8" s="6" customFormat="1" ht="15.6">
      <c r="B93" s="54"/>
      <c r="C93" s="8" t="s">
        <v>56</v>
      </c>
      <c r="D93" s="8">
        <v>4242001</v>
      </c>
      <c r="E93" s="8" t="s">
        <v>30</v>
      </c>
      <c r="F93" s="8" t="s">
        <v>68</v>
      </c>
      <c r="G93" s="13" t="s">
        <v>63</v>
      </c>
      <c r="H93" s="56">
        <v>1276400</v>
      </c>
    </row>
    <row r="94" spans="1:8" s="6" customFormat="1" ht="15.6">
      <c r="B94" s="54"/>
      <c r="C94" s="8" t="s">
        <v>56</v>
      </c>
      <c r="D94" s="8">
        <v>4242001</v>
      </c>
      <c r="E94" s="8" t="s">
        <v>31</v>
      </c>
      <c r="F94" s="8" t="s">
        <v>68</v>
      </c>
      <c r="G94" s="13" t="s">
        <v>63</v>
      </c>
      <c r="H94" s="56">
        <v>395600</v>
      </c>
    </row>
    <row r="95" spans="1:8" s="10" customFormat="1" ht="12.6" customHeight="1">
      <c r="B95" s="54"/>
      <c r="C95" s="8"/>
      <c r="D95" s="8"/>
      <c r="E95" s="7" t="s">
        <v>52</v>
      </c>
      <c r="F95" s="8"/>
      <c r="G95" s="8"/>
      <c r="H95" s="57"/>
    </row>
    <row r="96" spans="1:8" s="10" customFormat="1" ht="15.6">
      <c r="B96" s="54"/>
      <c r="C96" s="8" t="s">
        <v>56</v>
      </c>
      <c r="D96" s="8">
        <v>4242001</v>
      </c>
      <c r="E96" s="8" t="s">
        <v>30</v>
      </c>
      <c r="F96" s="8" t="s">
        <v>69</v>
      </c>
      <c r="G96" s="13" t="s">
        <v>66</v>
      </c>
      <c r="H96" s="56">
        <v>230100</v>
      </c>
    </row>
    <row r="97" spans="2:8" s="18" customFormat="1" ht="15.6">
      <c r="B97" s="54"/>
      <c r="C97" s="8" t="s">
        <v>56</v>
      </c>
      <c r="D97" s="8">
        <v>4242001</v>
      </c>
      <c r="E97" s="8" t="s">
        <v>31</v>
      </c>
      <c r="F97" s="8" t="s">
        <v>69</v>
      </c>
      <c r="G97" s="13" t="s">
        <v>66</v>
      </c>
      <c r="H97" s="56">
        <v>71300</v>
      </c>
    </row>
    <row r="98" spans="2:8" s="18" customFormat="1" ht="15.6">
      <c r="B98" s="54"/>
      <c r="C98" s="8" t="s">
        <v>56</v>
      </c>
      <c r="D98" s="8">
        <v>4242001</v>
      </c>
      <c r="E98" s="8" t="s">
        <v>35</v>
      </c>
      <c r="F98" s="8" t="s">
        <v>69</v>
      </c>
      <c r="G98" s="13" t="s">
        <v>66</v>
      </c>
      <c r="H98" s="56"/>
    </row>
    <row r="99" spans="2:8" s="34" customFormat="1" ht="15.6">
      <c r="B99" s="54"/>
      <c r="C99" s="8"/>
      <c r="D99" s="8"/>
      <c r="E99" s="8"/>
      <c r="F99" s="8"/>
      <c r="G99" s="13"/>
      <c r="H99" s="56"/>
    </row>
    <row r="100" spans="2:8" s="6" customFormat="1" ht="15.6">
      <c r="B100" s="54"/>
      <c r="C100" s="8" t="s">
        <v>56</v>
      </c>
      <c r="D100" s="21">
        <v>4241001</v>
      </c>
      <c r="E100" s="8" t="s">
        <v>36</v>
      </c>
      <c r="F100" s="8" t="s">
        <v>69</v>
      </c>
      <c r="G100" s="13" t="s">
        <v>66</v>
      </c>
      <c r="H100" s="58">
        <v>9998.0300000000007</v>
      </c>
    </row>
    <row r="101" spans="2:8" s="10" customFormat="1" ht="20.399999999999999">
      <c r="B101" s="54"/>
      <c r="C101" s="8"/>
      <c r="D101" s="8"/>
      <c r="E101" s="7" t="s">
        <v>50</v>
      </c>
      <c r="F101" s="8"/>
      <c r="G101" s="8"/>
      <c r="H101" s="55"/>
    </row>
    <row r="102" spans="2:8" s="10" customFormat="1" ht="15.6">
      <c r="B102" s="54"/>
      <c r="C102" s="8" t="s">
        <v>57</v>
      </c>
      <c r="D102" s="8">
        <v>4242001</v>
      </c>
      <c r="E102" s="8" t="s">
        <v>35</v>
      </c>
      <c r="F102" s="8" t="s">
        <v>51</v>
      </c>
      <c r="G102" s="13" t="s">
        <v>72</v>
      </c>
      <c r="H102" s="55">
        <v>25619.45</v>
      </c>
    </row>
    <row r="103" spans="2:8" s="6" customFormat="1" ht="20.399999999999999">
      <c r="B103" s="54"/>
      <c r="C103" s="8"/>
      <c r="D103" s="8"/>
      <c r="E103" s="7" t="s">
        <v>54</v>
      </c>
      <c r="F103" s="8"/>
      <c r="G103" s="8"/>
      <c r="H103" s="55"/>
    </row>
    <row r="104" spans="2:8" s="6" customFormat="1" ht="15.6">
      <c r="B104" s="54"/>
      <c r="C104" s="8" t="s">
        <v>65</v>
      </c>
      <c r="D104" s="8">
        <v>4242001</v>
      </c>
      <c r="E104" s="8" t="s">
        <v>30</v>
      </c>
      <c r="F104" s="8" t="s">
        <v>58</v>
      </c>
      <c r="G104" s="13" t="s">
        <v>73</v>
      </c>
      <c r="H104" s="58">
        <v>108700</v>
      </c>
    </row>
    <row r="105" spans="2:8" s="6" customFormat="1" ht="15.6">
      <c r="B105" s="54"/>
      <c r="C105" s="8" t="s">
        <v>65</v>
      </c>
      <c r="D105" s="8">
        <v>4242001</v>
      </c>
      <c r="E105" s="8" t="s">
        <v>31</v>
      </c>
      <c r="F105" s="8" t="s">
        <v>58</v>
      </c>
      <c r="G105" s="13" t="s">
        <v>73</v>
      </c>
      <c r="H105" s="58">
        <v>33800</v>
      </c>
    </row>
    <row r="106" spans="2:8" s="6" customFormat="1" ht="15.6">
      <c r="B106" s="54"/>
      <c r="C106" s="8" t="s">
        <v>65</v>
      </c>
      <c r="D106" s="8">
        <v>4242001</v>
      </c>
      <c r="E106" s="8" t="s">
        <v>35</v>
      </c>
      <c r="F106" s="8" t="s">
        <v>58</v>
      </c>
      <c r="G106" s="13" t="s">
        <v>73</v>
      </c>
      <c r="H106" s="55">
        <v>2439.9699999999998</v>
      </c>
    </row>
    <row r="107" spans="2:8" s="34" customFormat="1" ht="15.6">
      <c r="B107" s="54"/>
      <c r="C107" s="8"/>
      <c r="D107" s="8"/>
      <c r="E107" s="8"/>
      <c r="F107" s="8"/>
      <c r="G107" s="13"/>
      <c r="H107" s="55"/>
    </row>
    <row r="108" spans="2:8" s="6" customFormat="1" ht="15.6">
      <c r="B108" s="54"/>
      <c r="C108" s="8" t="s">
        <v>65</v>
      </c>
      <c r="D108" s="21">
        <v>4241001</v>
      </c>
      <c r="E108" s="8" t="s">
        <v>36</v>
      </c>
      <c r="F108" s="8" t="s">
        <v>58</v>
      </c>
      <c r="G108" s="13" t="s">
        <v>73</v>
      </c>
      <c r="H108" s="55">
        <v>4517.41</v>
      </c>
    </row>
    <row r="109" spans="2:8" s="6" customFormat="1" ht="20.399999999999999">
      <c r="B109" s="54"/>
      <c r="C109" s="8"/>
      <c r="D109" s="8"/>
      <c r="E109" s="7" t="s">
        <v>59</v>
      </c>
      <c r="F109" s="8"/>
      <c r="G109" s="8"/>
      <c r="H109" s="55"/>
    </row>
    <row r="110" spans="2:8" s="6" customFormat="1" ht="15.6">
      <c r="B110" s="54"/>
      <c r="C110" s="8" t="s">
        <v>65</v>
      </c>
      <c r="D110" s="8">
        <v>4242001</v>
      </c>
      <c r="E110" s="8" t="s">
        <v>45</v>
      </c>
      <c r="F110" s="8" t="s">
        <v>58</v>
      </c>
      <c r="G110" s="13" t="s">
        <v>74</v>
      </c>
      <c r="H110" s="58">
        <v>950000</v>
      </c>
    </row>
    <row r="111" spans="2:8" s="10" customFormat="1" ht="20.399999999999999">
      <c r="B111" s="54"/>
      <c r="C111" s="8"/>
      <c r="D111" s="8"/>
      <c r="E111" s="7" t="s">
        <v>53</v>
      </c>
      <c r="F111" s="8"/>
      <c r="G111" s="8"/>
      <c r="H111" s="57"/>
    </row>
    <row r="112" spans="2:8" s="10" customFormat="1" ht="16.2" thickBot="1">
      <c r="B112" s="59"/>
      <c r="C112" s="60" t="s">
        <v>62</v>
      </c>
      <c r="D112" s="60">
        <v>4242001</v>
      </c>
      <c r="E112" s="60" t="s">
        <v>35</v>
      </c>
      <c r="F112" s="60" t="s">
        <v>70</v>
      </c>
      <c r="G112" s="61" t="s">
        <v>71</v>
      </c>
      <c r="H112" s="62">
        <v>9417.07</v>
      </c>
    </row>
    <row r="113" spans="2:8" s="18" customFormat="1" ht="21" thickBot="1">
      <c r="B113" s="27"/>
      <c r="C113" s="43" t="s">
        <v>85</v>
      </c>
      <c r="D113" s="29"/>
      <c r="E113" s="29"/>
      <c r="F113" s="29"/>
      <c r="G113" s="30"/>
      <c r="H113" s="31">
        <f>SUM(H93:H112)</f>
        <v>3117891.93</v>
      </c>
    </row>
    <row r="114" spans="2:8" s="18" customFormat="1" ht="15.6">
      <c r="B114" s="40"/>
      <c r="C114" s="40"/>
      <c r="D114" s="40"/>
      <c r="E114" s="40"/>
      <c r="F114" s="40"/>
      <c r="G114" s="41"/>
      <c r="H114" s="42"/>
    </row>
    <row r="115" spans="2:8" s="18" customFormat="1" ht="16.2" thickBot="1">
      <c r="B115" s="24"/>
      <c r="C115" s="25"/>
      <c r="D115" s="24"/>
      <c r="E115" s="24"/>
      <c r="F115" s="24"/>
      <c r="G115" s="24"/>
      <c r="H115" s="26"/>
    </row>
    <row r="116" spans="2:8" s="18" customFormat="1" ht="24" customHeight="1" thickBot="1">
      <c r="B116" s="27"/>
      <c r="C116" s="28" t="s">
        <v>87</v>
      </c>
      <c r="D116" s="29"/>
      <c r="E116" s="29"/>
      <c r="F116" s="29"/>
      <c r="G116" s="30"/>
      <c r="H116" s="31">
        <f>SUM(H89+H113)</f>
        <v>10686752.960000001</v>
      </c>
    </row>
    <row r="117" spans="2:8" ht="15.6">
      <c r="B117" s="4"/>
    </row>
    <row r="118" spans="2:8" s="6" customFormat="1" ht="15.6">
      <c r="B118" s="4"/>
      <c r="C118" s="16"/>
      <c r="D118" s="11"/>
    </row>
    <row r="119" spans="2:8">
      <c r="B119" s="1" t="s">
        <v>83</v>
      </c>
    </row>
    <row r="120" spans="2:8" ht="15.6">
      <c r="B120" s="4"/>
    </row>
    <row r="121" spans="2:8" ht="20.399999999999999" customHeight="1">
      <c r="B121" s="65" t="s">
        <v>7</v>
      </c>
      <c r="C121" s="65" t="s">
        <v>8</v>
      </c>
      <c r="D121" s="65" t="s">
        <v>9</v>
      </c>
      <c r="E121" s="65" t="s">
        <v>10</v>
      </c>
      <c r="F121" s="65" t="s">
        <v>11</v>
      </c>
      <c r="G121" s="65" t="s">
        <v>12</v>
      </c>
      <c r="H121" s="65" t="s">
        <v>13</v>
      </c>
    </row>
    <row r="122" spans="2:8" ht="15.6">
      <c r="B122" s="8"/>
      <c r="C122" s="8"/>
      <c r="D122" s="8"/>
      <c r="E122" s="8"/>
      <c r="F122" s="8"/>
      <c r="G122" s="8"/>
      <c r="H122" s="8"/>
    </row>
    <row r="123" spans="2:8" s="6" customFormat="1" ht="15.6">
      <c r="B123" s="8"/>
      <c r="C123" s="8"/>
      <c r="D123" s="8"/>
      <c r="E123" s="7" t="s">
        <v>37</v>
      </c>
      <c r="F123" s="8"/>
      <c r="G123" s="8"/>
      <c r="H123" s="14"/>
    </row>
    <row r="124" spans="2:8" s="6" customFormat="1" ht="15.6">
      <c r="B124" s="8"/>
      <c r="C124" s="8" t="s">
        <v>23</v>
      </c>
      <c r="D124" s="8">
        <v>4252004</v>
      </c>
      <c r="E124" s="8" t="s">
        <v>30</v>
      </c>
      <c r="F124" s="8" t="s">
        <v>48</v>
      </c>
      <c r="G124" s="13" t="s">
        <v>66</v>
      </c>
      <c r="H124" s="17"/>
    </row>
    <row r="125" spans="2:8" s="6" customFormat="1" ht="15.6">
      <c r="B125" s="8"/>
      <c r="C125" s="8" t="s">
        <v>23</v>
      </c>
      <c r="D125" s="8">
        <v>4252004</v>
      </c>
      <c r="E125" s="8" t="s">
        <v>31</v>
      </c>
      <c r="F125" s="8" t="s">
        <v>48</v>
      </c>
      <c r="G125" s="13" t="s">
        <v>66</v>
      </c>
      <c r="H125" s="14"/>
    </row>
    <row r="126" spans="2:8" s="6" customFormat="1" ht="15.6">
      <c r="B126" s="8"/>
      <c r="C126" s="8" t="s">
        <v>23</v>
      </c>
      <c r="D126" s="8">
        <v>4251004</v>
      </c>
      <c r="E126" s="8" t="s">
        <v>33</v>
      </c>
      <c r="F126" s="8" t="s">
        <v>48</v>
      </c>
      <c r="G126" s="13" t="s">
        <v>66</v>
      </c>
      <c r="H126" s="17">
        <v>500</v>
      </c>
    </row>
    <row r="127" spans="2:8" s="6" customFormat="1" ht="15.6">
      <c r="B127" s="8"/>
      <c r="C127" s="8"/>
      <c r="D127" s="8"/>
      <c r="E127" s="7" t="s">
        <v>38</v>
      </c>
      <c r="F127" s="8"/>
      <c r="G127" s="8"/>
      <c r="H127" s="14"/>
    </row>
    <row r="128" spans="2:8" s="6" customFormat="1" ht="15.6">
      <c r="B128" s="8"/>
      <c r="C128" s="8" t="s">
        <v>23</v>
      </c>
      <c r="D128" s="8">
        <v>4252004</v>
      </c>
      <c r="E128" s="8" t="s">
        <v>30</v>
      </c>
      <c r="F128" s="8" t="s">
        <v>21</v>
      </c>
      <c r="G128" s="13" t="s">
        <v>63</v>
      </c>
      <c r="H128" s="14"/>
    </row>
    <row r="129" spans="2:8" s="6" customFormat="1" ht="15.6">
      <c r="B129" s="8"/>
      <c r="C129" s="8" t="s">
        <v>23</v>
      </c>
      <c r="D129" s="8">
        <v>4252004</v>
      </c>
      <c r="E129" s="8" t="s">
        <v>31</v>
      </c>
      <c r="F129" s="8" t="s">
        <v>21</v>
      </c>
      <c r="G129" s="13" t="s">
        <v>63</v>
      </c>
      <c r="H129" s="14"/>
    </row>
    <row r="130" spans="2:8" s="6" customFormat="1" ht="15.6">
      <c r="B130" s="8"/>
      <c r="C130" s="8" t="s">
        <v>23</v>
      </c>
      <c r="D130" s="8">
        <v>4252004</v>
      </c>
      <c r="E130" s="8" t="s">
        <v>40</v>
      </c>
      <c r="F130" s="8" t="s">
        <v>21</v>
      </c>
      <c r="G130" s="13" t="s">
        <v>63</v>
      </c>
      <c r="H130" s="14">
        <v>1745.61</v>
      </c>
    </row>
    <row r="131" spans="2:8" s="6" customFormat="1" ht="15.6">
      <c r="B131" s="8"/>
      <c r="C131" s="8" t="s">
        <v>23</v>
      </c>
      <c r="D131" s="8">
        <v>4252004</v>
      </c>
      <c r="E131" s="8" t="s">
        <v>41</v>
      </c>
      <c r="F131" s="8" t="s">
        <v>21</v>
      </c>
      <c r="G131" s="13" t="s">
        <v>63</v>
      </c>
      <c r="H131" s="14"/>
    </row>
    <row r="132" spans="2:8" s="6" customFormat="1" ht="15.6">
      <c r="B132" s="8"/>
      <c r="C132" s="8" t="s">
        <v>23</v>
      </c>
      <c r="D132" s="8">
        <v>4252004</v>
      </c>
      <c r="E132" s="8" t="s">
        <v>43</v>
      </c>
      <c r="F132" s="8" t="s">
        <v>21</v>
      </c>
      <c r="G132" s="13" t="s">
        <v>63</v>
      </c>
      <c r="H132" s="14"/>
    </row>
    <row r="133" spans="2:8" s="6" customFormat="1" ht="15.6">
      <c r="B133" s="8"/>
      <c r="C133" s="8" t="s">
        <v>23</v>
      </c>
      <c r="D133" s="8">
        <v>4252004</v>
      </c>
      <c r="E133" s="8" t="s">
        <v>39</v>
      </c>
      <c r="F133" s="8" t="s">
        <v>21</v>
      </c>
      <c r="G133" s="13" t="s">
        <v>63</v>
      </c>
      <c r="H133" s="14"/>
    </row>
    <row r="134" spans="2:8" s="6" customFormat="1" ht="15.6">
      <c r="B134" s="8"/>
      <c r="C134" s="8" t="s">
        <v>23</v>
      </c>
      <c r="D134" s="8">
        <v>4252004</v>
      </c>
      <c r="E134" s="8" t="s">
        <v>35</v>
      </c>
      <c r="F134" s="8" t="s">
        <v>21</v>
      </c>
      <c r="G134" s="13" t="s">
        <v>63</v>
      </c>
      <c r="H134" s="14"/>
    </row>
    <row r="135" spans="2:8" s="6" customFormat="1" ht="15.6">
      <c r="B135" s="8"/>
      <c r="C135" s="8" t="s">
        <v>23</v>
      </c>
      <c r="D135" s="8">
        <v>4252004</v>
      </c>
      <c r="E135" s="8" t="s">
        <v>33</v>
      </c>
      <c r="F135" s="8" t="s">
        <v>21</v>
      </c>
      <c r="G135" s="13" t="s">
        <v>63</v>
      </c>
      <c r="H135" s="17">
        <v>2500</v>
      </c>
    </row>
    <row r="136" spans="2:8" s="6" customFormat="1" ht="15.6">
      <c r="B136" s="8"/>
      <c r="C136" s="8" t="s">
        <v>23</v>
      </c>
      <c r="D136" s="8">
        <v>4251004</v>
      </c>
      <c r="E136" s="8" t="s">
        <v>36</v>
      </c>
      <c r="F136" s="8" t="s">
        <v>21</v>
      </c>
      <c r="G136" s="13" t="s">
        <v>63</v>
      </c>
      <c r="H136" s="14"/>
    </row>
    <row r="137" spans="2:8" s="6" customFormat="1" ht="15.6">
      <c r="B137" s="8"/>
      <c r="C137" s="8"/>
      <c r="D137" s="8"/>
      <c r="E137" s="7" t="s">
        <v>44</v>
      </c>
      <c r="F137" s="8"/>
      <c r="G137" s="8"/>
      <c r="H137" s="14"/>
    </row>
    <row r="138" spans="2:8" s="6" customFormat="1" ht="15.6">
      <c r="B138" s="8"/>
      <c r="C138" s="8" t="s">
        <v>23</v>
      </c>
      <c r="D138" s="8">
        <v>4252004</v>
      </c>
      <c r="E138" s="8" t="s">
        <v>45</v>
      </c>
      <c r="F138" s="8" t="s">
        <v>49</v>
      </c>
      <c r="G138" s="13" t="s">
        <v>67</v>
      </c>
      <c r="H138" s="17">
        <v>20</v>
      </c>
    </row>
    <row r="139" spans="2:8" s="18" customFormat="1" ht="30.6">
      <c r="B139" s="8"/>
      <c r="C139" s="23" t="s">
        <v>88</v>
      </c>
      <c r="D139" s="8"/>
      <c r="E139" s="8"/>
      <c r="F139" s="8"/>
      <c r="G139" s="13"/>
      <c r="H139" s="22">
        <f>SUM(H124:H138)</f>
        <v>4765.6099999999997</v>
      </c>
    </row>
    <row r="140" spans="2:8" s="18" customFormat="1" ht="15.6">
      <c r="B140" s="8"/>
      <c r="C140" s="8"/>
      <c r="D140" s="8"/>
      <c r="E140" s="8"/>
      <c r="F140" s="8"/>
      <c r="G140" s="13"/>
      <c r="H140" s="17"/>
    </row>
    <row r="141" spans="2:8" s="6" customFormat="1" ht="15.6">
      <c r="B141" s="8"/>
      <c r="C141" s="8"/>
      <c r="D141" s="8"/>
      <c r="E141" s="7" t="s">
        <v>46</v>
      </c>
      <c r="F141" s="8"/>
      <c r="G141" s="8"/>
      <c r="H141" s="14"/>
    </row>
    <row r="142" spans="2:8" s="6" customFormat="1" ht="15.6">
      <c r="B142" s="8"/>
      <c r="C142" s="8" t="s">
        <v>56</v>
      </c>
      <c r="D142" s="8">
        <v>4242004</v>
      </c>
      <c r="E142" s="8" t="s">
        <v>30</v>
      </c>
      <c r="F142" s="8" t="s">
        <v>47</v>
      </c>
      <c r="G142" s="13" t="s">
        <v>63</v>
      </c>
      <c r="H142" s="17"/>
    </row>
    <row r="143" spans="2:8" s="6" customFormat="1" ht="15.6">
      <c r="B143" s="8"/>
      <c r="C143" s="8" t="s">
        <v>56</v>
      </c>
      <c r="D143" s="8">
        <v>4242004</v>
      </c>
      <c r="E143" s="8" t="s">
        <v>31</v>
      </c>
      <c r="F143" s="8" t="s">
        <v>47</v>
      </c>
      <c r="G143" s="13" t="s">
        <v>63</v>
      </c>
      <c r="H143" s="14">
        <v>1896.34</v>
      </c>
    </row>
    <row r="144" spans="2:8" s="18" customFormat="1" ht="15.6">
      <c r="B144" s="8"/>
      <c r="C144" s="8"/>
      <c r="D144" s="8"/>
      <c r="E144" s="7" t="s">
        <v>52</v>
      </c>
      <c r="F144" s="8"/>
      <c r="G144" s="13"/>
      <c r="H144" s="14"/>
    </row>
    <row r="145" spans="2:8" s="18" customFormat="1" ht="15.6">
      <c r="B145" s="8"/>
      <c r="C145" s="8" t="s">
        <v>56</v>
      </c>
      <c r="D145" s="8">
        <v>4242004</v>
      </c>
      <c r="E145" s="8" t="s">
        <v>31</v>
      </c>
      <c r="F145" s="8" t="s">
        <v>69</v>
      </c>
      <c r="G145" s="13" t="s">
        <v>66</v>
      </c>
      <c r="H145" s="14">
        <v>491.98</v>
      </c>
    </row>
    <row r="146" spans="2:8" s="6" customFormat="1" ht="20.399999999999999">
      <c r="B146" s="8"/>
      <c r="C146" s="8"/>
      <c r="D146" s="8"/>
      <c r="E146" s="7" t="s">
        <v>54</v>
      </c>
      <c r="F146" s="8"/>
      <c r="G146" s="8"/>
      <c r="H146" s="14"/>
    </row>
    <row r="147" spans="2:8" s="6" customFormat="1" ht="15.6">
      <c r="B147" s="8"/>
      <c r="C147" s="8" t="s">
        <v>55</v>
      </c>
      <c r="D147" s="8">
        <v>4242004</v>
      </c>
      <c r="E147" s="8" t="s">
        <v>30</v>
      </c>
      <c r="F147" s="8" t="s">
        <v>58</v>
      </c>
      <c r="G147" s="13" t="s">
        <v>73</v>
      </c>
      <c r="H147" s="17"/>
    </row>
    <row r="148" spans="2:8" s="6" customFormat="1" ht="15.6">
      <c r="B148" s="8"/>
      <c r="C148" s="8" t="s">
        <v>55</v>
      </c>
      <c r="D148" s="8">
        <v>4242004</v>
      </c>
      <c r="E148" s="8" t="s">
        <v>31</v>
      </c>
      <c r="F148" s="8" t="s">
        <v>58</v>
      </c>
      <c r="G148" s="13" t="s">
        <v>73</v>
      </c>
      <c r="H148" s="14">
        <v>124.72</v>
      </c>
    </row>
    <row r="149" spans="2:8" s="6" customFormat="1" ht="15.6">
      <c r="B149" s="8"/>
      <c r="C149" s="8" t="s">
        <v>55</v>
      </c>
      <c r="D149" s="8">
        <v>4242004</v>
      </c>
      <c r="E149" s="8" t="s">
        <v>35</v>
      </c>
      <c r="F149" s="8" t="s">
        <v>58</v>
      </c>
      <c r="G149" s="13" t="s">
        <v>73</v>
      </c>
      <c r="H149" s="14"/>
    </row>
    <row r="150" spans="2:8" s="6" customFormat="1" ht="15.6">
      <c r="B150" s="8"/>
      <c r="C150" s="8" t="s">
        <v>55</v>
      </c>
      <c r="D150" s="8">
        <v>4241004</v>
      </c>
      <c r="E150" s="8" t="s">
        <v>36</v>
      </c>
      <c r="F150" s="8" t="s">
        <v>58</v>
      </c>
      <c r="G150" s="13" t="s">
        <v>73</v>
      </c>
      <c r="H150" s="14"/>
    </row>
    <row r="151" spans="2:8" s="6" customFormat="1" ht="20.399999999999999">
      <c r="B151" s="8"/>
      <c r="C151" s="8"/>
      <c r="D151" s="8"/>
      <c r="E151" s="7" t="s">
        <v>59</v>
      </c>
      <c r="F151" s="8"/>
      <c r="G151" s="8"/>
      <c r="H151" s="14"/>
    </row>
    <row r="152" spans="2:8" s="6" customFormat="1" ht="15.6">
      <c r="B152" s="8"/>
      <c r="C152" s="8" t="s">
        <v>55</v>
      </c>
      <c r="D152" s="8">
        <v>4242004</v>
      </c>
      <c r="E152" s="8" t="s">
        <v>45</v>
      </c>
      <c r="F152" s="8" t="s">
        <v>58</v>
      </c>
      <c r="G152" s="13" t="s">
        <v>74</v>
      </c>
      <c r="H152" s="17">
        <v>46292</v>
      </c>
    </row>
    <row r="153" spans="2:8" s="6" customFormat="1" ht="30.6">
      <c r="B153" s="8"/>
      <c r="C153" s="23" t="s">
        <v>89</v>
      </c>
      <c r="D153" s="8"/>
      <c r="E153" s="8"/>
      <c r="F153" s="8"/>
      <c r="G153" s="8"/>
      <c r="H153" s="32">
        <f>SUM(H142:H152)</f>
        <v>48805.04</v>
      </c>
    </row>
    <row r="154" spans="2:8" ht="16.2" thickBot="1">
      <c r="B154" s="24"/>
      <c r="C154" s="24"/>
      <c r="D154" s="24"/>
      <c r="E154" s="24"/>
      <c r="F154" s="24"/>
      <c r="G154" s="24"/>
      <c r="H154" s="24"/>
    </row>
    <row r="155" spans="2:8" s="18" customFormat="1" ht="16.2" thickBot="1">
      <c r="B155" s="27"/>
      <c r="C155" s="28" t="s">
        <v>90</v>
      </c>
      <c r="D155" s="29"/>
      <c r="E155" s="29"/>
      <c r="F155" s="29"/>
      <c r="G155" s="29"/>
      <c r="H155" s="33">
        <f>SUM(H139+H153)</f>
        <v>53570.65</v>
      </c>
    </row>
    <row r="156" spans="2:8">
      <c r="B156" s="2"/>
    </row>
    <row r="157" spans="2:8">
      <c r="B157" s="1"/>
    </row>
    <row r="158" spans="2:8">
      <c r="B158" s="1" t="s">
        <v>93</v>
      </c>
      <c r="F158" s="34" t="s">
        <v>94</v>
      </c>
    </row>
    <row r="159" spans="2:8">
      <c r="B159" s="74" t="s">
        <v>61</v>
      </c>
      <c r="C159" s="67"/>
      <c r="D159" s="67"/>
      <c r="E159" s="67"/>
      <c r="F159" s="67"/>
      <c r="G159" s="67"/>
      <c r="H159" s="67"/>
    </row>
    <row r="161" spans="2:8" s="35" customFormat="1" ht="15" customHeight="1">
      <c r="B161" s="73" t="s">
        <v>95</v>
      </c>
      <c r="C161" s="67"/>
      <c r="D161" s="67"/>
      <c r="E161" s="67"/>
      <c r="F161" s="67"/>
      <c r="G161" s="67"/>
      <c r="H161" s="67"/>
    </row>
    <row r="162" spans="2:8" s="35" customFormat="1">
      <c r="B162" s="74" t="s">
        <v>96</v>
      </c>
      <c r="C162" s="67"/>
      <c r="D162" s="67"/>
      <c r="E162" s="67"/>
      <c r="F162" s="67"/>
      <c r="G162" s="67"/>
      <c r="H162" s="67"/>
    </row>
  </sheetData>
  <mergeCells count="15">
    <mergeCell ref="B161:H161"/>
    <mergeCell ref="B162:H162"/>
    <mergeCell ref="B12:D12"/>
    <mergeCell ref="B159:H159"/>
    <mergeCell ref="B13:H13"/>
    <mergeCell ref="B14:H14"/>
    <mergeCell ref="B30:G30"/>
    <mergeCell ref="B37:G37"/>
    <mergeCell ref="E12:G12"/>
    <mergeCell ref="B11:H11"/>
    <mergeCell ref="B1:H1"/>
    <mergeCell ref="B2:H2"/>
    <mergeCell ref="B4:H4"/>
    <mergeCell ref="B5:H5"/>
    <mergeCell ref="B10:H10"/>
  </mergeCells>
  <printOptions horizontalCentered="1"/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Lapas2</vt:lpstr>
      <vt:lpstr>Lapas1</vt:lpstr>
    </vt:vector>
  </TitlesOfParts>
  <Company>VMSA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Finansavimo sumų apskaitos tvarkos aprašo</dc:title>
  <dc:creator>Ramune.Zaleskaite</dc:creator>
  <cp:lastModifiedBy>d.radzeviciene</cp:lastModifiedBy>
  <cp:revision>2</cp:revision>
  <cp:lastPrinted>2015-01-13T14:21:55Z</cp:lastPrinted>
  <dcterms:created xsi:type="dcterms:W3CDTF">2012-02-17T10:47:00Z</dcterms:created>
  <dcterms:modified xsi:type="dcterms:W3CDTF">2015-10-26T06:33:36Z</dcterms:modified>
</cp:coreProperties>
</file>